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/>
  <c r="F20" i="1"/>
  <c r="F27" i="1" s="1"/>
  <c r="F28" i="1" s="1"/>
  <c r="F34" i="1"/>
  <c r="F35" i="1"/>
  <c r="F33" i="1" s="1"/>
  <c r="F32" i="1" s="1"/>
  <c r="F36" i="1"/>
  <c r="F37" i="1"/>
  <c r="F38" i="1"/>
  <c r="F39" i="1"/>
  <c r="F40" i="1"/>
  <c r="F43" i="1"/>
  <c r="F42" i="1" s="1"/>
  <c r="F44" i="1"/>
  <c r="F45" i="1"/>
  <c r="F47" i="1"/>
  <c r="F46" i="1" s="1"/>
  <c r="F266" i="1" s="1"/>
  <c r="F48" i="1"/>
  <c r="F49" i="1"/>
  <c r="F51" i="1"/>
  <c r="F50" i="1" s="1"/>
  <c r="F267" i="1" s="1"/>
  <c r="F52" i="1"/>
  <c r="F53" i="1"/>
  <c r="F54" i="1"/>
  <c r="F56" i="1"/>
  <c r="F55" i="1" s="1"/>
  <c r="F268" i="1" s="1"/>
  <c r="F57" i="1"/>
  <c r="F74" i="1"/>
  <c r="F72" i="1" s="1"/>
  <c r="F66" i="1" s="1"/>
  <c r="F76" i="1"/>
  <c r="F84" i="1"/>
  <c r="F86" i="1"/>
  <c r="F85" i="1" s="1"/>
  <c r="F87" i="1"/>
  <c r="F89" i="1"/>
  <c r="F88" i="1" s="1"/>
  <c r="F90" i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1" i="1" s="1"/>
  <c r="F123" i="1"/>
  <c r="F124" i="1"/>
  <c r="F125" i="1"/>
  <c r="F126" i="1"/>
  <c r="F127" i="1"/>
  <c r="F129" i="1"/>
  <c r="F128" i="1" s="1"/>
  <c r="F130" i="1"/>
  <c r="F131" i="1"/>
  <c r="F133" i="1"/>
  <c r="F132" i="1" s="1"/>
  <c r="F134" i="1"/>
  <c r="F136" i="1"/>
  <c r="F137" i="1"/>
  <c r="F135" i="1" s="1"/>
  <c r="F138" i="1"/>
  <c r="F142" i="1"/>
  <c r="F141" i="1" s="1"/>
  <c r="F140" i="1" s="1"/>
  <c r="F139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60" i="1"/>
  <c r="F159" i="1" s="1"/>
  <c r="F158" i="1" s="1"/>
  <c r="F161" i="1"/>
  <c r="F162" i="1"/>
  <c r="F163" i="1"/>
  <c r="F164" i="1"/>
  <c r="F167" i="1"/>
  <c r="F168" i="1"/>
  <c r="F169" i="1"/>
  <c r="F170" i="1"/>
  <c r="F166" i="1" s="1"/>
  <c r="F165" i="1" s="1"/>
  <c r="F171" i="1"/>
  <c r="F172" i="1"/>
  <c r="F173" i="1"/>
  <c r="F176" i="1"/>
  <c r="F177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4" i="1" s="1"/>
  <c r="F202" i="1"/>
  <c r="F203" i="1"/>
  <c r="F209" i="1"/>
  <c r="F211" i="1"/>
  <c r="F218" i="1"/>
  <c r="F221" i="1" s="1"/>
  <c r="F223" i="1" s="1"/>
  <c r="F219" i="1"/>
  <c r="F220" i="1"/>
  <c r="F228" i="1"/>
  <c r="F229" i="1"/>
  <c r="F230" i="1"/>
  <c r="F231" i="1"/>
  <c r="F237" i="1"/>
  <c r="F238" i="1"/>
  <c r="F239" i="1"/>
  <c r="F240" i="1"/>
  <c r="F248" i="1"/>
  <c r="F256" i="1"/>
  <c r="F258" i="1"/>
  <c r="F264" i="1"/>
  <c r="F269" i="1"/>
  <c r="F275" i="1"/>
  <c r="F277" i="1"/>
  <c r="F278" i="1"/>
  <c r="F279" i="1"/>
  <c r="F280" i="1"/>
  <c r="F276" i="1" s="1"/>
  <c r="F281" i="1"/>
  <c r="F282" i="1"/>
  <c r="F290" i="1"/>
  <c r="F295" i="1"/>
  <c r="F296" i="1" s="1"/>
  <c r="F175" i="1" s="1"/>
  <c r="F174" i="1" l="1"/>
  <c r="F283" i="1"/>
  <c r="F102" i="1"/>
  <c r="F83" i="1"/>
  <c r="F157" i="1"/>
  <c r="F120" i="1"/>
  <c r="F119" i="1" s="1"/>
  <c r="F41" i="1"/>
  <c r="F288" i="1" s="1"/>
  <c r="F289" i="1" s="1"/>
  <c r="F265" i="1"/>
  <c r="F270" i="1" s="1"/>
  <c r="F180" i="1" l="1"/>
  <c r="F31" i="1"/>
  <c r="F178" i="1" s="1"/>
  <c r="F181" i="1" l="1"/>
  <c r="F182" i="1" s="1"/>
  <c r="F179" i="1"/>
  <c r="F185" i="1" l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<sst xmlns="http://schemas.openxmlformats.org/spreadsheetml/2006/main" count="651" uniqueCount="419">
  <si>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</si>
  <si>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</si>
  <si>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</si>
  <si>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</si>
  <si>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</si>
  <si>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</si>
  <si>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</si>
  <si>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</si>
  <si>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</si>
  <si>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</si>
  <si>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</si>
  <si>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</si>
  <si>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</si>
  <si>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</si>
  <si>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</si>
  <si>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</si>
  <si>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</si>
  <si>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</si>
  <si>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</si>
  <si>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</si>
  <si>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</si>
  <si>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</si>
  <si>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</si>
  <si>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</si>
  <si>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</si>
  <si>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</si>
  <si>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</si>
  <si>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</si>
  <si>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</si>
  <si>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</si>
  <si>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</si>
  <si>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</si>
  <si>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</si>
  <si>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</si>
  <si>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</si>
  <si>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</si>
  <si>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</si>
  <si>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</si>
  <si>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</si>
  <si>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</si>
  <si>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</si>
  <si>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</si>
  <si>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</si>
  <si>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</si>
  <si>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</si>
  <si>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</si>
  <si>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</si>
  <si>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</si>
  <si>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</si>
  <si>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</si>
  <si>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</si>
  <si>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</si>
  <si>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</si>
  <si>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</si>
  <si>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</si>
  <si>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</si>
  <si>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</si>
  <si>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</si>
  <si>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</si>
  <si>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</si>
  <si>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</si>
  <si>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</si>
  <si>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</si>
  <si>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</si>
  <si>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</si>
  <si>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</si>
  <si>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</si>
  <si>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</si>
  <si>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</si>
  <si>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</si>
  <si>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</si>
  <si>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</si>
  <si>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</si>
  <si>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</si>
  <si>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</si>
  <si>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</si>
  <si>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</si>
  <si>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</si>
  <si>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</si>
  <si>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</si>
  <si>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</si>
  <si>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</si>
  <si>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</si>
  <si>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</si>
  <si>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</si>
  <si>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</si>
  <si>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</si>
  <si>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</si>
  <si>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</si>
  <si>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</si>
  <si>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</si>
  <si>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</si>
  <si>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</si>
  <si>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</si>
  <si>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</si>
  <si>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</si>
  <si>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</si>
  <si>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</si>
  <si>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</si>
  <si>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</si>
  <si>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</si>
  <si>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</si>
  <si>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</si>
  <si>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</si>
  <si>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</si>
  <si>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</si>
  <si>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</si>
  <si>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</si>
  <si>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</si>
  <si>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</si>
  <si>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</si>
  <si>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</si>
  <si>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</si>
  <si>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</si>
  <si>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</si>
  <si>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</si>
  <si>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</si>
  <si>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</si>
  <si>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</si>
  <si>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</si>
  <si>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</si>
  <si>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</si>
  <si>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</si>
  <si>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</si>
  <si>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</si>
  <si>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</si>
  <si>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</si>
  <si>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</si>
  <si>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</si>
  <si>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</si>
  <si>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</si>
  <si>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</si>
  <si>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</si>
  <si>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</si>
  <si>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</si>
  <si>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</si>
  <si>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</si>
  <si>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</si>
  <si>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</si>
  <si>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</si>
  <si>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</si>
  <si>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</si>
  <si>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</si>
  <si>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</si>
  <si>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</si>
  <si>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</si>
  <si>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</si>
  <si>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</si>
  <si>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</si>
  <si>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</si>
  <si>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</si>
  <si>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</si>
  <si>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</si>
  <si>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</si>
  <si>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</si>
  <si>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</si>
  <si>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</si>
  <si>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</si>
  <si>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</si>
  <si>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</si>
  <si>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</si>
  <si>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</si>
  <si>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</si>
  <si>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</si>
  <si>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</si>
  <si>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</si>
  <si>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</si>
  <si>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</si>
  <si>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</si>
  <si>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</si>
  <si>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</si>
  <si>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</si>
  <si>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</si>
  <si>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</si>
  <si>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</si>
  <si>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</si>
  <si>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</si>
  <si>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</si>
  <si>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</si>
  <si>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</si>
  <si>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</si>
  <si>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</si>
  <si>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</si>
  <si>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</si>
  <si>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</si>
  <si>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</si>
  <si>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</si>
  <si>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</si>
  <si>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</si>
  <si>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</si>
  <si>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</si>
  <si>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</si>
  <si>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</si>
  <si>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</si>
  <si>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</si>
  <si>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</si>
  <si>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</si>
  <si>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</si>
  <si>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</si>
  <si>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</si>
  <si>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</si>
  <si>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</si>
  <si>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</si>
  <si>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</si>
  <si>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</si>
  <si>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</si>
  <si>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</si>
  <si>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</si>
  <si>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</si>
  <si>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</si>
  <si>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</si>
  <si>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</si>
  <si>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</si>
  <si>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</si>
  <si>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</si>
  <si>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</si>
  <si>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</si>
  <si>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</si>
  <si>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</si>
  <si>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</si>
  <si>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</si>
  <si>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</si>
  <si>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</si>
  <si>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</si>
  <si>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</si>
  <si>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</si>
  <si>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</si>
  <si>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</si>
  <si>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</si>
  <si>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</si>
  <si>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</si>
  <si>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</si>
  <si>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</si>
  <si>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</si>
  <si>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</si>
  <si>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</si>
  <si>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</si>
  <si>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</si>
  <si>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</si>
  <si>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</si>
  <si>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</si>
  <si>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</si>
  <si>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</si>
  <si>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</si>
  <si>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</si>
  <si>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</si>
  <si>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</si>
  <si>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</si>
  <si>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</si>
  <si>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</si>
  <si>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</si>
  <si>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</si>
  <si>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</si>
  <si>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</si>
  <si>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</si>
  <si>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</si>
  <si>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</si>
  <si>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</si>
  <si>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</si>
  <si>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</si>
  <si>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</si>
  <si>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</si>
  <si>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</si>
  <si>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</si>
  <si>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</si>
  <si>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</si>
  <si>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</si>
  <si>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</si>
  <si>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</si>
  <si>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</si>
  <si>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</si>
  <si>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</si>
  <si>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</si>
  <si>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</si>
  <si>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</si>
  <si>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</si>
  <si>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</si>
  <si>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</si>
  <si>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</si>
  <si>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</si>
  <si>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</si>
  <si>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</si>
  <si>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</si>
  <si>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</si>
  <si>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</si>
  <si>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</si>
  <si>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</si>
  <si>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</si>
  <si>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</si>
  <si>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</si>
  <si>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</si>
  <si>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</si>
  <si>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</si>
  <si>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</si>
  <si>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</si>
  <si>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</si>
  <si>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</si>
  <si>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</si>
  <si>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</si>
  <si>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</si>
  <si>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</si>
  <si>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</si>
  <si>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</si>
  <si>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</si>
  <si>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</si>
  <si>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</si>
  <si>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</si>
  <si>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</si>
  <si>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</si>
  <si>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</si>
  <si>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</si>
  <si>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</si>
  <si>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</si>
  <si>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</si>
  <si>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</si>
  <si>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</si>
  <si>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</si>
  <si>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</si>
  <si>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</si>
  <si>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</si>
  <si>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</si>
  <si>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</si>
  <si>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</si>
  <si>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</si>
  <si>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</si>
  <si>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</si>
  <si>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</si>
  <si>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</si>
  <si>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</si>
  <si>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</si>
  <si>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</si>
  <si>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</si>
  <si>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</si>
  <si>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</si>
  <si>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</si>
  <si>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</si>
  <si>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</si>
  <si>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</si>
  <si>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</si>
  <si>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</si>
  <si>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</si>
  <si>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</si>
  <si>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</si>
  <si>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</si>
  <si>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</si>
  <si>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</si>
  <si>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</si>
  <si>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</si>
  <si>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</si>
  <si>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</si>
  <si>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</si>
  <si>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</si>
  <si>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</si>
  <si>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</si>
  <si>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</si>
  <si>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</si>
  <si>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</si>
  <si>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</si>
  <si>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</si>
  <si>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</si>
  <si>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</si>
  <si>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</si>
  <si>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</si>
  <si>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</si>
  <si>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</si>
  <si>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</si>
  <si>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</si>
  <si>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</si>
  <si>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</si>
  <si>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</si>
  <si>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</si>
  <si>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</si>
  <si>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</si>
  <si>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</si>
  <si>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</si>
  <si>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</si>
  <si>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</si>
  <si>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</si>
  <si>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</si>
  <si>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</si>
  <si>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</si>
  <si>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</si>
  <si>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</si>
  <si>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</si>
  <si>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</si>
  <si>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</si>
  <si>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</si>
  <si>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</si>
  <si>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</si>
  <si>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</si>
  <si>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</si>
  <si>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</si>
  <si>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</si>
  <si>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</si>
  <si>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</si>
  <si>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</si>
  <si>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</si>
  <si>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</si>
  <si>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</si>
  <si>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</si>
  <si>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</si>
  <si>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</si>
  <si>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</si>
  <si>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</si>
  <si>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ROBERTA MONTEIRO</t>
  </si>
  <si>
    <t>HECPI - COVID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</si>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</sst>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25991" cy="100080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25991" cy="1000805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7954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7954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49451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494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_JUNHO-COVID_Vers&#227;o%2001%20PCR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0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0</v>
          </cell>
        </row>
        <row r="97">
          <cell r="D97">
            <v>0</v>
          </cell>
        </row>
        <row r="98">
          <cell r="D98">
            <v>0</v>
          </cell>
        </row>
        <row r="101">
          <cell r="C101">
            <v>0</v>
          </cell>
        </row>
      </sheetData>
      <sheetData sheetId="6">
        <row r="16">
          <cell r="C16">
            <v>0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-989319.1</v>
          </cell>
        </row>
        <row r="75">
          <cell r="D75">
            <v>19915.32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98">
          <cell r="Q9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0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0</v>
          </cell>
        </row>
        <row r="32">
          <cell r="S32">
            <v>0</v>
          </cell>
        </row>
      </sheetData>
      <sheetData sheetId="24"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B1000"/>
  <sheetViews>
    <sheetView tabSelected="1" topLeftCell="C55" zoomScale="70" zoomScaleNormal="70" workbookViewId="0">
      <selection activeCell="F59" sqref="F59:G59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44713</v>
      </c>
      <c r="G4" s="284">
        <v>2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Verificar Informações do PIS - Aba Mem.Cálc.FP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>
        <f>IFERROR(VLOOKUP($C$7,'[1]DADOS (OCULTAR)'!$Q$3:$S$133,3,0),"")</f>
        <v>9039744000194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Fundação Gestão Hospitalar Martiniano Fernandes - FGH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>
        <f>IFERROR(VLOOKUP(C7,'[1]DADOS (OCULTAR)'!$Q$3:$T$133,4,0),"")</f>
        <v>44256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4801.1.71.2020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v>0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0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f>58894.1+4168.48</f>
        <v>63062.58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v>9493.6200000000008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72556.2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72556.2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0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0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0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0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0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0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0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0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>
        <f>IF(G6="SIM","",[1]MEM.CÁLC.FP.!$D$98)</f>
        <v>0</v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0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0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0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0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0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>
        <f>IF(G6="SIM","",SUM([1]MEM.CÁLC.FP.!G6:G7))</f>
        <v>0</v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0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0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0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>
        <f>IF(G6="SIM","",SUM([1]MEM.CÁLC.FP.!G9:G10))</f>
        <v>0</v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0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0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0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>
        <f>IF(G6="SIM","",SUM([1]MEM.CÁLC.FP.!G12:G15))</f>
        <v>0</v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0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356391.83999999997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113286.02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242070.77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>
        <v>0</v>
      </c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0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>
        <v>39</v>
      </c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>
        <v>0</v>
      </c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>
        <v>0</v>
      </c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996.05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1591.81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1591.81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v>0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0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>
        <v>0</v>
      </c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>
        <v>0</v>
      </c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0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0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0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/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0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>
        <v>0</v>
      </c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v>0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>
        <v>0</v>
      </c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0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0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0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0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0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0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0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44713</v>
      </c>
      <c r="G97" s="193">
        <f>IF(G4=0,"",G4)</f>
        <v>2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HECPI - COVID</v>
      </c>
      <c r="D100" s="188"/>
      <c r="E100" s="187" t="str">
        <f>IF(E7=0,"",E7)</f>
        <v>ROBERTA MONTEIRO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0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0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0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0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0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0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0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0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0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0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0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0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0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0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0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0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0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0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0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0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0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0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0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0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0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0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0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0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0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0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0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0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0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0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0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0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0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0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0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0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0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0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0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0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357983.64999999997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-285427.44999999995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0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357983.64999999997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-285427.44999999995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0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44713</v>
      </c>
      <c r="G193" s="147">
        <f>IF(G4=0,"",G4)</f>
        <v>2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HECPI - COVID</v>
      </c>
      <c r="D196" s="102"/>
      <c r="E196" s="136" t="str">
        <f>IF(E7=0,"",E7)</f>
        <v>ROBERTA MONTEIRO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0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0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0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/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0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/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0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7158686.3600000003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/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0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72556.2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0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7231242.5600000005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7231242.5600000005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-989319.1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19915.32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-969403.78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v>0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0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>
        <v>0</v>
      </c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0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0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0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0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0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0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0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769597.22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0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0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0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0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Núcleo'!D57,IF($C$6="Prestação_de_Contas_UNIDADE",[1]MEM.CÁLC.FP.!K6+[1]MEM.CÁLC.FP.!K9+[1]MEM.CÁLC.FP.!#REF!))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769597.22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415591.32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9493.6200000000008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f>SUMIF('[1]TCE - ANEXO IV - Preencher'!$D:$D,'CONTÁBIL- FINANCEIRA '!A277,'[1]TCE - ANEXO IV - Preencher'!$N:$N)</f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425084.94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0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0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F273:G273"/>
    <mergeCell ref="F283:G283"/>
    <mergeCell ref="F286:G286"/>
    <mergeCell ref="F290:G290"/>
    <mergeCell ref="C282:E282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C274:E274"/>
    <mergeCell ref="C275:E275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F287:G287"/>
    <mergeCell ref="F288:G288"/>
    <mergeCell ref="F289:G289"/>
    <mergeCell ref="C287:E287"/>
    <mergeCell ref="C288:E288"/>
    <mergeCell ref="C289:E289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C295:E295"/>
    <mergeCell ref="F295:G295"/>
    <mergeCell ref="C270:E270"/>
    <mergeCell ref="C252:E252"/>
    <mergeCell ref="C253:E253"/>
    <mergeCell ref="C254:E254"/>
    <mergeCell ref="C255:E255"/>
    <mergeCell ref="C262:E262"/>
    <mergeCell ref="C263:E263"/>
    <mergeCell ref="C264:E264"/>
    <mergeCell ref="C265:E265"/>
    <mergeCell ref="C266:E266"/>
    <mergeCell ref="F267:G267"/>
    <mergeCell ref="F268:G268"/>
    <mergeCell ref="F269:G269"/>
    <mergeCell ref="C256:E256"/>
    <mergeCell ref="C258:E258"/>
    <mergeCell ref="C261:E261"/>
    <mergeCell ref="C267:E267"/>
    <mergeCell ref="C268:E268"/>
    <mergeCell ref="C269:E269"/>
    <mergeCell ref="C257:G257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F247:G247"/>
    <mergeCell ref="C251:E251"/>
    <mergeCell ref="F251:G251"/>
    <mergeCell ref="F256:G256"/>
    <mergeCell ref="F258:G258"/>
    <mergeCell ref="F261:G261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31:G231"/>
    <mergeCell ref="C236:E236"/>
    <mergeCell ref="C240:E240"/>
    <mergeCell ref="F236:G236"/>
    <mergeCell ref="F237:G237"/>
    <mergeCell ref="F238:G238"/>
    <mergeCell ref="F239:G239"/>
    <mergeCell ref="F240:G240"/>
    <mergeCell ref="C220:E220"/>
    <mergeCell ref="C227:D227"/>
    <mergeCell ref="F227:G227"/>
    <mergeCell ref="F228:G228"/>
    <mergeCell ref="F229:G229"/>
    <mergeCell ref="F230:G230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8:G218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F87:G87"/>
    <mergeCell ref="C94:C98"/>
    <mergeCell ref="E99:G99"/>
    <mergeCell ref="C99:D99"/>
    <mergeCell ref="C100:D100"/>
    <mergeCell ref="F97:F98"/>
    <mergeCell ref="F95:F96"/>
    <mergeCell ref="G95:G96"/>
    <mergeCell ref="G97:G98"/>
    <mergeCell ref="F90:G90"/>
    <mergeCell ref="C83:E83"/>
    <mergeCell ref="C85:E85"/>
    <mergeCell ref="C88:E88"/>
    <mergeCell ref="C84:E84"/>
    <mergeCell ref="C86:E86"/>
    <mergeCell ref="C87:E87"/>
    <mergeCell ref="C89:E89"/>
    <mergeCell ref="C90:E90"/>
    <mergeCell ref="F83:G83"/>
    <mergeCell ref="C22:E22"/>
    <mergeCell ref="C23:E23"/>
    <mergeCell ref="C24:E24"/>
    <mergeCell ref="C25:E25"/>
    <mergeCell ref="C26:E26"/>
    <mergeCell ref="F89:G89"/>
    <mergeCell ref="F85:G85"/>
    <mergeCell ref="F88:G88"/>
    <mergeCell ref="F84:G84"/>
    <mergeCell ref="F86:G86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F26:G26"/>
    <mergeCell ref="C16:E16"/>
    <mergeCell ref="C17:E17"/>
    <mergeCell ref="C18:E18"/>
    <mergeCell ref="C20:E20"/>
    <mergeCell ref="C21:E21"/>
    <mergeCell ref="C7:D7"/>
    <mergeCell ref="C19:E19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F18:G18"/>
    <mergeCell ref="F37:G37"/>
    <mergeCell ref="F19:G19"/>
    <mergeCell ref="F8:G8"/>
    <mergeCell ref="F4:F5"/>
    <mergeCell ref="G4:G5"/>
    <mergeCell ref="F35:G35"/>
    <mergeCell ref="F36:G36"/>
    <mergeCell ref="F20:G20"/>
    <mergeCell ref="F38:G38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C43:E43"/>
    <mergeCell ref="C44:E44"/>
    <mergeCell ref="C45:E45"/>
    <mergeCell ref="C42:E42"/>
    <mergeCell ref="F40:G40"/>
    <mergeCell ref="F39:G39"/>
    <mergeCell ref="F41:G41"/>
    <mergeCell ref="F42:G42"/>
    <mergeCell ref="F43:G43"/>
    <mergeCell ref="F44:G44"/>
    <mergeCell ref="F45:G45"/>
    <mergeCell ref="C37:E37"/>
    <mergeCell ref="C38:E38"/>
    <mergeCell ref="C39:E39"/>
    <mergeCell ref="C40:E40"/>
    <mergeCell ref="C41:E41"/>
    <mergeCell ref="F54:G54"/>
    <mergeCell ref="F53:G53"/>
    <mergeCell ref="C51:E51"/>
    <mergeCell ref="F46:G46"/>
    <mergeCell ref="F47:G47"/>
    <mergeCell ref="F48:G48"/>
    <mergeCell ref="F49:G49"/>
    <mergeCell ref="F50:G50"/>
    <mergeCell ref="F51:G51"/>
    <mergeCell ref="F58:G58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65:G65"/>
    <mergeCell ref="F67:G67"/>
    <mergeCell ref="F68:G68"/>
    <mergeCell ref="F69:G69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59:G59"/>
    <mergeCell ref="F60:G60"/>
    <mergeCell ref="F61:G61"/>
    <mergeCell ref="F62:G62"/>
    <mergeCell ref="F63:G63"/>
    <mergeCell ref="F64:G64"/>
    <mergeCell ref="F74:G74"/>
    <mergeCell ref="F76:G76"/>
    <mergeCell ref="F73:G73"/>
    <mergeCell ref="F75:G75"/>
    <mergeCell ref="F77:G77"/>
    <mergeCell ref="F71:G71"/>
    <mergeCell ref="C57:E57"/>
    <mergeCell ref="C47:E47"/>
    <mergeCell ref="C48:E48"/>
    <mergeCell ref="C49:E49"/>
    <mergeCell ref="F82:G82"/>
    <mergeCell ref="F81:G81"/>
    <mergeCell ref="F80:G80"/>
    <mergeCell ref="F79:G79"/>
    <mergeCell ref="F78:G78"/>
    <mergeCell ref="F72:G72"/>
    <mergeCell ref="C71:E71"/>
    <mergeCell ref="C73:E73"/>
    <mergeCell ref="C8:E8"/>
    <mergeCell ref="C12:E12"/>
    <mergeCell ref="C13:E13"/>
    <mergeCell ref="C14:E14"/>
    <mergeCell ref="C15:E15"/>
    <mergeCell ref="C46:E46"/>
    <mergeCell ref="C50:E50"/>
    <mergeCell ref="C55:E55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25" right="0.25" top="0.75" bottom="0.75" header="0.3" footer="0.3"/>
  <pageSetup paperSize="9" scale="23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'[PCF_JUNHO-COVID_Versão 01 PCR.4.xlsx]DADOS (OCULTAR)'!#REF!</xm:f>
          </x14:formula1>
          <xm:sqref>E228:E231</xm:sqref>
        </x14:dataValidation>
        <x14:dataValidation type="list" allowBlank="1" showInputMessage="1" showErrorMessage="1">
          <x14:formula1>
            <xm:f>'[PCF_JUNHO-COVID_Versão 01 PCR.4.xlsx]DADOS (OCULTAR)'!#REF!</xm:f>
          </x14:formula1>
          <xm:sqref>F4:F5</xm:sqref>
        </x14:dataValidation>
        <x14:dataValidation type="list" allowBlank="1" showInputMessage="1" showErrorMessage="1">
          <x14:formula1>
            <xm:f>'[PCF_JUNHO-COVID_Versão 01 PCR.4.xlsx]DADOS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2022-08-08T10:50:28Z</dcterms:created>
  <dcterms:modified xsi:type="dcterms:W3CDTF">2022-08-08T10:50:36Z</dcterms:modified>
</cp:coreProperties>
</file>